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zhan.hastaoglu\Desktop\"/>
    </mc:Choice>
  </mc:AlternateContent>
  <bookViews>
    <workbookView xWindow="0" yWindow="0" windowWidth="28800" windowHeight="12315"/>
  </bookViews>
  <sheets>
    <sheet name="Report" sheetId="1" r:id="rId1"/>
    <sheet name="850AUDNZD" sheetId="3" r:id="rId2"/>
    <sheet name="613EURGBP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1" l="1"/>
  <c r="N10" i="1"/>
  <c r="N9" i="1"/>
  <c r="C37" i="1" l="1"/>
  <c r="D38" i="1" s="1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D37" i="1"/>
  <c r="D39" i="1" s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" i="1"/>
  <c r="L4" i="1"/>
  <c r="L2" i="1"/>
  <c r="H2" i="1"/>
  <c r="H37" i="1" l="1"/>
  <c r="L37" i="1"/>
</calcChain>
</file>

<file path=xl/sharedStrings.xml><?xml version="1.0" encoding="utf-8"?>
<sst xmlns="http://schemas.openxmlformats.org/spreadsheetml/2006/main" count="58" uniqueCount="35">
  <si>
    <t>Kur</t>
  </si>
  <si>
    <t>Lot</t>
  </si>
  <si>
    <t>Pip</t>
  </si>
  <si>
    <t>Kapanış</t>
  </si>
  <si>
    <t>Flag</t>
  </si>
  <si>
    <t>Geçen Süre</t>
  </si>
  <si>
    <t>İşlemi Neden Açtın Açıklama</t>
  </si>
  <si>
    <t>Lord Sniper</t>
  </si>
  <si>
    <t>EURGBP</t>
  </si>
  <si>
    <t>İşlem</t>
  </si>
  <si>
    <t>BUY</t>
  </si>
  <si>
    <t>USDJPY</t>
  </si>
  <si>
    <t>SELL</t>
  </si>
  <si>
    <t>Açılış Zaman</t>
  </si>
  <si>
    <t>Kapanış Zamanı</t>
  </si>
  <si>
    <t>Düşünce</t>
  </si>
  <si>
    <t>Erken Kapadım</t>
  </si>
  <si>
    <t>Kazanç</t>
  </si>
  <si>
    <t>Açılış Fiyatı</t>
  </si>
  <si>
    <t>Resim</t>
  </si>
  <si>
    <t>Toplam Süre</t>
  </si>
  <si>
    <t>Ticket</t>
  </si>
  <si>
    <t>NUY</t>
  </si>
  <si>
    <t>İkinci İşlem Gereksizdi</t>
  </si>
  <si>
    <t>GBPUSD</t>
  </si>
  <si>
    <t>Komisyon</t>
  </si>
  <si>
    <t xml:space="preserve"> Net</t>
  </si>
  <si>
    <t>TP / SL</t>
  </si>
  <si>
    <t>JPY = 1,(0)xxxxx</t>
  </si>
  <si>
    <t>6 Haneli</t>
  </si>
  <si>
    <t>GBPCAD</t>
  </si>
  <si>
    <t>Bekleyen Emir</t>
  </si>
  <si>
    <t>AUDNZD</t>
  </si>
  <si>
    <t>Otomatik Kapandı</t>
  </si>
  <si>
    <t>Erken Kapadım 1 Saat sonra kazanç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</si>
</sst>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00"/>
    <numFmt numFmtId="165" formatCode="dd/mm/yy\ hh:mm;@"/>
    <numFmt numFmtId="166" formatCode="d/m/yy;@"/>
    <numFmt numFmtId="167" formatCode="hh:mm:ss;@"/>
    <numFmt numFmtId="168" formatCode="0.000000"/>
    <numFmt numFmtId="169" formatCode="#,##0.000000"/>
  </numFmts>
  <fonts count="2" x14ac:knownFonts="1"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B9D9D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3">
    <xf numFmtId="0" fontId="0" fillId="0" borderId="0" xfId="0"/>
    <xf numFmtId="4" fontId="0" fillId="0" borderId="0" xfId="0" applyNumberForma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167" fontId="0" fillId="0" borderId="0" xfId="0" applyNumberFormat="1"/>
    <xf numFmtId="0" fontId="0" fillId="2" borderId="0" xfId="0" applyFill="1"/>
    <xf numFmtId="0" fontId="0" fillId="3" borderId="0" xfId="0" applyFill="1"/>
    <xf numFmtId="0" fontId="0" fillId="6" borderId="0" xfId="0" applyFill="1"/>
    <xf numFmtId="0" fontId="0" fillId="7" borderId="0" xfId="0" applyFill="1"/>
    <xf numFmtId="4" fontId="0" fillId="6" borderId="0" xfId="0" applyNumberFormat="1" applyFill="1"/>
    <xf numFmtId="0" fontId="0" fillId="3" borderId="0" xfId="0" applyFill="1" applyAlignment="1">
      <alignment horizontal="right"/>
    </xf>
    <xf numFmtId="4" fontId="0" fillId="9" borderId="0" xfId="0" applyNumberFormat="1" applyFill="1"/>
    <xf numFmtId="1" fontId="0" fillId="9" borderId="0" xfId="0" applyNumberFormat="1" applyFill="1"/>
    <xf numFmtId="0" fontId="0" fillId="10" borderId="0" xfId="0" applyFill="1"/>
    <xf numFmtId="164" fontId="0" fillId="10" borderId="0" xfId="0" applyNumberFormat="1" applyFill="1"/>
    <xf numFmtId="165" fontId="0" fillId="10" borderId="0" xfId="0" applyNumberFormat="1" applyFill="1"/>
    <xf numFmtId="167" fontId="0" fillId="10" borderId="0" xfId="0" applyNumberFormat="1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4" borderId="0" xfId="0" applyFill="1" applyAlignment="1">
      <alignment horizontal="center"/>
    </xf>
    <xf numFmtId="0" fontId="0" fillId="5" borderId="0" xfId="0" applyFill="1" applyAlignment="1">
      <alignment horizontal="right"/>
    </xf>
    <xf numFmtId="0" fontId="0" fillId="6" borderId="0" xfId="0" applyFill="1" applyAlignment="1">
      <alignment horizontal="right"/>
    </xf>
    <xf numFmtId="0" fontId="0" fillId="16" borderId="0" xfId="0" applyFill="1" applyAlignment="1">
      <alignment horizontal="center"/>
    </xf>
    <xf numFmtId="166" fontId="1" fillId="0" borderId="0" xfId="1" applyNumberFormat="1"/>
    <xf numFmtId="0" fontId="0" fillId="8" borderId="0" xfId="0" applyFill="1"/>
    <xf numFmtId="165" fontId="0" fillId="14" borderId="0" xfId="0" applyNumberFormat="1" applyFill="1" applyAlignment="1">
      <alignment horizontal="right"/>
    </xf>
    <xf numFmtId="2" fontId="0" fillId="3" borderId="0" xfId="0" applyNumberFormat="1" applyFill="1"/>
    <xf numFmtId="0" fontId="0" fillId="17" borderId="0" xfId="0" applyFill="1"/>
    <xf numFmtId="166" fontId="0" fillId="0" borderId="0" xfId="0" applyNumberFormat="1" applyAlignment="1">
      <alignment horizontal="center"/>
    </xf>
    <xf numFmtId="0" fontId="0" fillId="10" borderId="0" xfId="0" applyFill="1" applyAlignment="1">
      <alignment horizontal="center"/>
    </xf>
    <xf numFmtId="0" fontId="0" fillId="18" borderId="0" xfId="0" applyFill="1"/>
    <xf numFmtId="0" fontId="0" fillId="19" borderId="0" xfId="0" applyFill="1"/>
    <xf numFmtId="0" fontId="0" fillId="17" borderId="0" xfId="0" applyFill="1" applyAlignment="1">
      <alignment horizontal="center"/>
    </xf>
    <xf numFmtId="0" fontId="0" fillId="20" borderId="0" xfId="0" applyFill="1"/>
    <xf numFmtId="168" fontId="0" fillId="0" borderId="0" xfId="0" applyNumberFormat="1"/>
    <xf numFmtId="169" fontId="0" fillId="0" borderId="0" xfId="0" applyNumberFormat="1"/>
    <xf numFmtId="0" fontId="1" fillId="0" borderId="0" xfId="1"/>
    <xf numFmtId="0" fontId="0" fillId="21" borderId="0" xfId="0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B9D9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28</xdr:row>
      <xdr:rowOff>47800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5381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29770</xdr:colOff>
      <xdr:row>29</xdr:row>
      <xdr:rowOff>67455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64170" cy="5591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tabSelected="1" workbookViewId="0">
      <selection activeCell="N3" sqref="N3"/>
    </sheetView>
  </sheetViews>
  <sheetFormatPr defaultRowHeight="15" x14ac:dyDescent="0.25"/>
  <cols>
    <col min="6" max="6" width="20.140625" customWidth="1"/>
    <col min="7" max="7" width="17.5703125" customWidth="1"/>
    <col min="8" max="8" width="16.7109375" customWidth="1"/>
    <col min="9" max="9" width="26.5703125" bestFit="1" customWidth="1"/>
    <col min="10" max="10" width="24.140625" customWidth="1"/>
    <col min="11" max="11" width="20.7109375" customWidth="1"/>
    <col min="12" max="12" width="16.42578125" customWidth="1"/>
    <col min="13" max="13" width="35.42578125" customWidth="1"/>
  </cols>
  <sheetData>
    <row r="1" spans="1:17" x14ac:dyDescent="0.25">
      <c r="A1" s="7" t="s">
        <v>21</v>
      </c>
      <c r="B1" s="7" t="s">
        <v>0</v>
      </c>
      <c r="C1" s="10" t="s">
        <v>1</v>
      </c>
      <c r="D1" s="9" t="s">
        <v>17</v>
      </c>
      <c r="E1" s="20" t="s">
        <v>9</v>
      </c>
      <c r="F1" s="21" t="s">
        <v>18</v>
      </c>
      <c r="G1" s="23" t="s">
        <v>3</v>
      </c>
      <c r="H1" s="19" t="s">
        <v>2</v>
      </c>
      <c r="I1" s="22" t="s">
        <v>6</v>
      </c>
      <c r="J1" s="24" t="s">
        <v>13</v>
      </c>
      <c r="K1" s="25" t="s">
        <v>14</v>
      </c>
      <c r="L1" s="26" t="s">
        <v>5</v>
      </c>
      <c r="M1" s="27" t="s">
        <v>15</v>
      </c>
      <c r="N1" s="29" t="s">
        <v>19</v>
      </c>
      <c r="O1" s="37" t="s">
        <v>27</v>
      </c>
    </row>
    <row r="2" spans="1:17" x14ac:dyDescent="0.25">
      <c r="A2">
        <v>922</v>
      </c>
      <c r="B2" t="s">
        <v>8</v>
      </c>
      <c r="C2">
        <v>0.01</v>
      </c>
      <c r="D2" s="11">
        <v>0.45</v>
      </c>
      <c r="E2" t="s">
        <v>10</v>
      </c>
      <c r="F2" s="40">
        <v>0.85975000000000001</v>
      </c>
      <c r="G2" s="39">
        <v>0.86009999999999998</v>
      </c>
      <c r="H2" s="3">
        <f>ABS(F2-G2)/0.00001</f>
        <v>34.999999999996142</v>
      </c>
      <c r="I2" s="5" t="s">
        <v>7</v>
      </c>
      <c r="J2" s="4">
        <v>43563.162743055553</v>
      </c>
      <c r="K2" s="4">
        <v>43563.178946759261</v>
      </c>
      <c r="L2" s="6">
        <f>(K2-J2)</f>
        <v>1.6203703708015382E-2</v>
      </c>
      <c r="M2" s="33"/>
      <c r="O2" s="38"/>
    </row>
    <row r="3" spans="1:17" x14ac:dyDescent="0.25">
      <c r="A3">
        <v>613</v>
      </c>
      <c r="B3" t="s">
        <v>8</v>
      </c>
      <c r="C3">
        <v>0.03</v>
      </c>
      <c r="D3" s="11">
        <v>2.89</v>
      </c>
      <c r="E3" t="s">
        <v>10</v>
      </c>
      <c r="F3" s="40">
        <v>0.86065999999999998</v>
      </c>
      <c r="G3" s="39">
        <v>0.86114000000000002</v>
      </c>
      <c r="H3" s="3">
        <f t="shared" ref="H3:H36" si="0">ABS(F3-G3)/0.00001</f>
        <v>48.000000000003588</v>
      </c>
      <c r="I3" s="5" t="s">
        <v>4</v>
      </c>
      <c r="J3" s="6">
        <v>0.13902777777777778</v>
      </c>
      <c r="K3" s="6">
        <v>0.56111111111111112</v>
      </c>
      <c r="L3" s="6">
        <f t="shared" ref="L3:L36" si="1">(K3-J3)</f>
        <v>0.42208333333333337</v>
      </c>
      <c r="M3" s="5" t="s">
        <v>16</v>
      </c>
      <c r="N3" s="28" t="str">
        <f>HYPERLINK("#613EURGBP!A1","Test")</f>
        <v>Test</v>
      </c>
    </row>
    <row r="4" spans="1:17" x14ac:dyDescent="0.25">
      <c r="A4" s="32">
        <v>164</v>
      </c>
      <c r="B4" t="s">
        <v>11</v>
      </c>
      <c r="C4">
        <v>0.01</v>
      </c>
      <c r="D4" s="11">
        <v>0.54</v>
      </c>
      <c r="E4" t="s">
        <v>12</v>
      </c>
      <c r="F4" s="40">
        <v>1.011447</v>
      </c>
      <c r="G4" s="39">
        <v>1.0115529999999999</v>
      </c>
      <c r="H4" s="3">
        <f t="shared" si="0"/>
        <v>10.599999999993948</v>
      </c>
      <c r="I4" s="5">
        <v>2618</v>
      </c>
      <c r="J4" s="6">
        <v>0.64722222222222225</v>
      </c>
      <c r="K4" s="6">
        <v>0.66111111111111109</v>
      </c>
      <c r="L4" s="6">
        <f t="shared" si="1"/>
        <v>1.388888888888884E-2</v>
      </c>
      <c r="M4" s="5"/>
      <c r="Q4" t="s">
        <v>28</v>
      </c>
    </row>
    <row r="5" spans="1:17" x14ac:dyDescent="0.25">
      <c r="A5">
        <v>812</v>
      </c>
      <c r="B5" t="s">
        <v>8</v>
      </c>
      <c r="C5">
        <v>0.01</v>
      </c>
      <c r="D5" s="11">
        <v>0.56000000000000005</v>
      </c>
      <c r="E5" t="s">
        <v>22</v>
      </c>
      <c r="F5" s="40">
        <v>0.85918000000000005</v>
      </c>
      <c r="G5" s="39">
        <v>0.85960999999999999</v>
      </c>
      <c r="H5" s="3">
        <f t="shared" si="0"/>
        <v>42.999999999993044</v>
      </c>
      <c r="I5" s="5"/>
      <c r="J5" s="6">
        <v>0.28380787037037036</v>
      </c>
      <c r="K5" s="6">
        <v>0.37745370370370374</v>
      </c>
      <c r="L5" s="6">
        <f t="shared" si="1"/>
        <v>9.3645833333333373E-2</v>
      </c>
      <c r="M5" s="5"/>
      <c r="Q5" t="s">
        <v>29</v>
      </c>
    </row>
    <row r="6" spans="1:17" x14ac:dyDescent="0.25">
      <c r="A6">
        <v>156</v>
      </c>
      <c r="B6" t="s">
        <v>11</v>
      </c>
      <c r="C6">
        <v>0.03</v>
      </c>
      <c r="D6" s="11">
        <v>0.22</v>
      </c>
      <c r="E6" t="s">
        <v>12</v>
      </c>
      <c r="F6" s="40">
        <v>1.0113700000000001</v>
      </c>
      <c r="G6" s="39">
        <v>1.0115289999999999</v>
      </c>
      <c r="H6" s="3">
        <f t="shared" si="0"/>
        <v>15.899999999979817</v>
      </c>
      <c r="I6" s="5"/>
      <c r="J6" s="6">
        <v>0.71250000000000002</v>
      </c>
      <c r="K6" s="6">
        <v>0.74097222222222225</v>
      </c>
      <c r="L6" s="6">
        <f t="shared" si="1"/>
        <v>2.8472222222222232E-2</v>
      </c>
      <c r="M6" s="5" t="s">
        <v>23</v>
      </c>
    </row>
    <row r="7" spans="1:17" x14ac:dyDescent="0.25">
      <c r="A7">
        <v>255</v>
      </c>
      <c r="B7" t="s">
        <v>24</v>
      </c>
      <c r="C7">
        <v>0.01</v>
      </c>
      <c r="D7" s="11">
        <v>0.32</v>
      </c>
      <c r="E7" t="s">
        <v>12</v>
      </c>
      <c r="F7" s="40">
        <v>1.3054399999999999</v>
      </c>
      <c r="G7" s="39">
        <v>1.3051200000000001</v>
      </c>
      <c r="H7" s="3">
        <f t="shared" si="0"/>
        <v>31.99999999998759</v>
      </c>
      <c r="I7" s="5" t="s">
        <v>7</v>
      </c>
      <c r="J7" s="6">
        <v>0.71527777777777779</v>
      </c>
      <c r="K7" s="6">
        <v>0.72013888888888899</v>
      </c>
      <c r="L7" s="6">
        <f t="shared" si="1"/>
        <v>4.8611111111112049E-3</v>
      </c>
      <c r="M7" s="5"/>
      <c r="O7" s="38"/>
    </row>
    <row r="8" spans="1:17" x14ac:dyDescent="0.25">
      <c r="A8" s="15">
        <v>935</v>
      </c>
      <c r="B8" t="s">
        <v>30</v>
      </c>
      <c r="C8">
        <v>0.01</v>
      </c>
      <c r="D8" s="11">
        <v>3.64</v>
      </c>
      <c r="E8" t="s">
        <v>12</v>
      </c>
      <c r="F8" s="40">
        <v>1.74424</v>
      </c>
      <c r="G8" s="39">
        <v>1.7394000000000001</v>
      </c>
      <c r="H8" s="3">
        <f t="shared" si="0"/>
        <v>483.99999999999551</v>
      </c>
      <c r="I8" s="5" t="s">
        <v>4</v>
      </c>
      <c r="J8" s="6">
        <v>43564.488194444442</v>
      </c>
      <c r="K8" s="6">
        <v>43564.53402777778</v>
      </c>
      <c r="L8" s="6">
        <f t="shared" si="1"/>
        <v>4.5833333337213844E-2</v>
      </c>
      <c r="M8" s="5" t="s">
        <v>31</v>
      </c>
    </row>
    <row r="9" spans="1:17" x14ac:dyDescent="0.25">
      <c r="A9" s="15">
        <v>850</v>
      </c>
      <c r="B9" t="s">
        <v>32</v>
      </c>
      <c r="C9">
        <v>0.03</v>
      </c>
      <c r="D9" s="11">
        <v>0.24</v>
      </c>
      <c r="E9" t="s">
        <v>12</v>
      </c>
      <c r="F9" s="40">
        <v>1.05918</v>
      </c>
      <c r="G9" s="39">
        <v>1.0590599999999999</v>
      </c>
      <c r="H9" s="3">
        <f t="shared" si="0"/>
        <v>12.000000000011999</v>
      </c>
      <c r="I9" s="5" t="s">
        <v>4</v>
      </c>
      <c r="J9" s="6">
        <v>0.5756944444444444</v>
      </c>
      <c r="K9" s="6">
        <v>0.65416666666666667</v>
      </c>
      <c r="L9" s="6">
        <f t="shared" si="1"/>
        <v>7.8472222222222276E-2</v>
      </c>
      <c r="M9" s="42" t="s">
        <v>34</v>
      </c>
      <c r="N9" s="41" t="str">
        <f>HYPERLINK("#850AUDNZD!A1","Test")</f>
        <v>Test</v>
      </c>
    </row>
    <row r="10" spans="1:17" x14ac:dyDescent="0.25">
      <c r="A10" s="15">
        <v>784</v>
      </c>
      <c r="B10" t="s">
        <v>32</v>
      </c>
      <c r="C10">
        <v>0.03</v>
      </c>
      <c r="D10" s="11">
        <v>0.69</v>
      </c>
      <c r="E10" t="s">
        <v>12</v>
      </c>
      <c r="F10" s="40">
        <v>1.05959</v>
      </c>
      <c r="G10" s="39">
        <v>1.05925</v>
      </c>
      <c r="H10" s="3">
        <f t="shared" si="0"/>
        <v>34.000000000000696</v>
      </c>
      <c r="I10" s="5" t="s">
        <v>4</v>
      </c>
      <c r="J10" s="6">
        <v>0.64374999999999993</v>
      </c>
      <c r="K10" s="6">
        <v>0.65416666666666667</v>
      </c>
      <c r="L10" s="6">
        <f t="shared" si="1"/>
        <v>1.0416666666666741E-2</v>
      </c>
      <c r="M10" s="42" t="s">
        <v>34</v>
      </c>
      <c r="N10" s="41" t="str">
        <f>HYPERLINK("#850AUDNZD!A1","Test")</f>
        <v>Test</v>
      </c>
    </row>
    <row r="11" spans="1:17" x14ac:dyDescent="0.25">
      <c r="A11" s="15">
        <v>46</v>
      </c>
      <c r="B11" t="s">
        <v>24</v>
      </c>
      <c r="C11">
        <v>0.01</v>
      </c>
      <c r="D11" s="11">
        <v>0.77</v>
      </c>
      <c r="E11" t="s">
        <v>12</v>
      </c>
      <c r="F11" s="40">
        <v>1.3079799999999999</v>
      </c>
      <c r="G11" s="39">
        <v>1.3071999999999999</v>
      </c>
      <c r="H11" s="3">
        <f t="shared" si="0"/>
        <v>78.000000000000284</v>
      </c>
      <c r="I11" s="5" t="s">
        <v>7</v>
      </c>
      <c r="J11" s="6">
        <v>0.64930555555555558</v>
      </c>
      <c r="K11" s="6">
        <v>0.65277777777777779</v>
      </c>
      <c r="L11" s="6">
        <f t="shared" si="1"/>
        <v>3.4722222222222099E-3</v>
      </c>
      <c r="M11" s="5" t="s">
        <v>33</v>
      </c>
      <c r="O11" s="9"/>
    </row>
    <row r="12" spans="1:17" x14ac:dyDescent="0.25">
      <c r="A12" s="15">
        <v>55</v>
      </c>
      <c r="B12" t="s">
        <v>8</v>
      </c>
      <c r="C12">
        <v>0.01</v>
      </c>
      <c r="D12" s="11">
        <v>0.45</v>
      </c>
      <c r="E12" t="s">
        <v>10</v>
      </c>
      <c r="F12" s="40">
        <v>0.86248999999999998</v>
      </c>
      <c r="G12" s="39">
        <v>0.86229999999999996</v>
      </c>
      <c r="H12" s="3">
        <f t="shared" si="0"/>
        <v>19.000000000002348</v>
      </c>
      <c r="I12" s="5" t="s">
        <v>7</v>
      </c>
      <c r="J12" s="6">
        <v>0.64930555555555558</v>
      </c>
      <c r="K12" s="6">
        <v>0.65277777777777779</v>
      </c>
      <c r="L12" s="6">
        <f t="shared" si="1"/>
        <v>3.4722222222222099E-3</v>
      </c>
      <c r="M12" s="5" t="s">
        <v>16</v>
      </c>
    </row>
    <row r="13" spans="1:17" x14ac:dyDescent="0.25">
      <c r="D13" s="1"/>
      <c r="F13" s="40"/>
      <c r="G13" s="39"/>
      <c r="H13" s="3">
        <f t="shared" si="0"/>
        <v>0</v>
      </c>
      <c r="I13" s="5"/>
      <c r="J13" s="6"/>
      <c r="K13" s="6"/>
      <c r="L13" s="6">
        <f t="shared" si="1"/>
        <v>0</v>
      </c>
      <c r="M13" s="5"/>
    </row>
    <row r="14" spans="1:17" x14ac:dyDescent="0.25">
      <c r="D14" s="1"/>
      <c r="F14" s="40"/>
      <c r="G14" s="39"/>
      <c r="H14" s="3">
        <f t="shared" si="0"/>
        <v>0</v>
      </c>
      <c r="I14" s="5"/>
      <c r="J14" s="6"/>
      <c r="K14" s="6"/>
      <c r="L14" s="6">
        <f t="shared" si="1"/>
        <v>0</v>
      </c>
      <c r="M14" s="5"/>
    </row>
    <row r="15" spans="1:17" x14ac:dyDescent="0.25">
      <c r="D15" s="1"/>
      <c r="F15" s="40"/>
      <c r="G15" s="39"/>
      <c r="H15" s="3">
        <f t="shared" si="0"/>
        <v>0</v>
      </c>
      <c r="I15" s="5"/>
      <c r="J15" s="6"/>
      <c r="K15" s="6"/>
      <c r="L15" s="6">
        <f t="shared" si="1"/>
        <v>0</v>
      </c>
      <c r="M15" s="5"/>
    </row>
    <row r="16" spans="1:17" x14ac:dyDescent="0.25">
      <c r="D16" s="1"/>
      <c r="F16" s="40"/>
      <c r="G16" s="39"/>
      <c r="H16" s="3">
        <f t="shared" si="0"/>
        <v>0</v>
      </c>
      <c r="I16" s="5"/>
      <c r="J16" s="6"/>
      <c r="K16" s="6"/>
      <c r="L16" s="6">
        <f t="shared" si="1"/>
        <v>0</v>
      </c>
      <c r="M16" s="5"/>
    </row>
    <row r="17" spans="4:13" x14ac:dyDescent="0.25">
      <c r="D17" s="1"/>
      <c r="F17" s="40"/>
      <c r="G17" s="39"/>
      <c r="H17" s="3">
        <f t="shared" si="0"/>
        <v>0</v>
      </c>
      <c r="I17" s="5"/>
      <c r="J17" s="6"/>
      <c r="K17" s="6"/>
      <c r="L17" s="6">
        <f t="shared" si="1"/>
        <v>0</v>
      </c>
      <c r="M17" s="5"/>
    </row>
    <row r="18" spans="4:13" x14ac:dyDescent="0.25">
      <c r="D18" s="1"/>
      <c r="F18" s="40"/>
      <c r="G18" s="39"/>
      <c r="H18" s="3">
        <f t="shared" si="0"/>
        <v>0</v>
      </c>
      <c r="I18" s="5"/>
      <c r="J18" s="6"/>
      <c r="K18" s="6"/>
      <c r="L18" s="6">
        <f t="shared" si="1"/>
        <v>0</v>
      </c>
      <c r="M18" s="5"/>
    </row>
    <row r="19" spans="4:13" x14ac:dyDescent="0.25">
      <c r="D19" s="1"/>
      <c r="F19" s="40"/>
      <c r="G19" s="39"/>
      <c r="H19" s="3">
        <f t="shared" si="0"/>
        <v>0</v>
      </c>
      <c r="I19" s="5"/>
      <c r="J19" s="6"/>
      <c r="K19" s="6"/>
      <c r="L19" s="6">
        <f t="shared" si="1"/>
        <v>0</v>
      </c>
      <c r="M19" s="5"/>
    </row>
    <row r="20" spans="4:13" x14ac:dyDescent="0.25">
      <c r="D20" s="1"/>
      <c r="F20" s="40"/>
      <c r="G20" s="39"/>
      <c r="H20" s="3">
        <f t="shared" si="0"/>
        <v>0</v>
      </c>
      <c r="I20" s="5"/>
      <c r="J20" s="6"/>
      <c r="K20" s="6"/>
      <c r="L20" s="6">
        <f t="shared" si="1"/>
        <v>0</v>
      </c>
      <c r="M20" s="5"/>
    </row>
    <row r="21" spans="4:13" x14ac:dyDescent="0.25">
      <c r="D21" s="1"/>
      <c r="F21" s="40"/>
      <c r="G21" s="39"/>
      <c r="H21" s="3">
        <f t="shared" si="0"/>
        <v>0</v>
      </c>
      <c r="I21" s="5"/>
      <c r="J21" s="6"/>
      <c r="K21" s="6"/>
      <c r="L21" s="6">
        <f t="shared" si="1"/>
        <v>0</v>
      </c>
      <c r="M21" s="5"/>
    </row>
    <row r="22" spans="4:13" x14ac:dyDescent="0.25">
      <c r="D22" s="1"/>
      <c r="F22" s="40"/>
      <c r="G22" s="39"/>
      <c r="H22" s="3">
        <f t="shared" si="0"/>
        <v>0</v>
      </c>
      <c r="I22" s="5"/>
      <c r="J22" s="6"/>
      <c r="K22" s="6"/>
      <c r="L22" s="6">
        <f t="shared" si="1"/>
        <v>0</v>
      </c>
      <c r="M22" s="5"/>
    </row>
    <row r="23" spans="4:13" x14ac:dyDescent="0.25">
      <c r="D23" s="1"/>
      <c r="F23" s="40"/>
      <c r="G23" s="39"/>
      <c r="H23" s="3">
        <f t="shared" si="0"/>
        <v>0</v>
      </c>
      <c r="I23" s="5"/>
      <c r="J23" s="6"/>
      <c r="K23" s="6"/>
      <c r="L23" s="6">
        <f t="shared" si="1"/>
        <v>0</v>
      </c>
      <c r="M23" s="5"/>
    </row>
    <row r="24" spans="4:13" x14ac:dyDescent="0.25">
      <c r="D24" s="1"/>
      <c r="F24" s="40"/>
      <c r="G24" s="39"/>
      <c r="H24" s="3">
        <f t="shared" si="0"/>
        <v>0</v>
      </c>
      <c r="I24" s="5"/>
      <c r="J24" s="6"/>
      <c r="K24" s="6"/>
      <c r="L24" s="6">
        <f t="shared" si="1"/>
        <v>0</v>
      </c>
      <c r="M24" s="5"/>
    </row>
    <row r="25" spans="4:13" x14ac:dyDescent="0.25">
      <c r="D25" s="1"/>
      <c r="F25" s="40"/>
      <c r="G25" s="39"/>
      <c r="H25" s="3">
        <f t="shared" si="0"/>
        <v>0</v>
      </c>
      <c r="I25" s="5"/>
      <c r="J25" s="6"/>
      <c r="K25" s="6"/>
      <c r="L25" s="6">
        <f t="shared" si="1"/>
        <v>0</v>
      </c>
      <c r="M25" s="5"/>
    </row>
    <row r="26" spans="4:13" x14ac:dyDescent="0.25">
      <c r="D26" s="1"/>
      <c r="F26" s="40"/>
      <c r="G26" s="39"/>
      <c r="H26" s="3">
        <f t="shared" si="0"/>
        <v>0</v>
      </c>
      <c r="I26" s="5"/>
      <c r="J26" s="6"/>
      <c r="K26" s="6"/>
      <c r="L26" s="6">
        <f t="shared" si="1"/>
        <v>0</v>
      </c>
      <c r="M26" s="5"/>
    </row>
    <row r="27" spans="4:13" x14ac:dyDescent="0.25">
      <c r="D27" s="1"/>
      <c r="F27" s="40"/>
      <c r="G27" s="39"/>
      <c r="H27" s="3">
        <f t="shared" si="0"/>
        <v>0</v>
      </c>
      <c r="I27" s="5"/>
      <c r="J27" s="6"/>
      <c r="K27" s="6"/>
      <c r="L27" s="6">
        <f t="shared" si="1"/>
        <v>0</v>
      </c>
      <c r="M27" s="5"/>
    </row>
    <row r="28" spans="4:13" x14ac:dyDescent="0.25">
      <c r="D28" s="1"/>
      <c r="F28" s="40"/>
      <c r="G28" s="39"/>
      <c r="H28" s="3">
        <f t="shared" si="0"/>
        <v>0</v>
      </c>
      <c r="I28" s="5"/>
      <c r="J28" s="6"/>
      <c r="K28" s="6"/>
      <c r="L28" s="6">
        <f t="shared" si="1"/>
        <v>0</v>
      </c>
      <c r="M28" s="5"/>
    </row>
    <row r="29" spans="4:13" x14ac:dyDescent="0.25">
      <c r="D29" s="1"/>
      <c r="F29" s="40"/>
      <c r="G29" s="39"/>
      <c r="H29" s="3">
        <f t="shared" si="0"/>
        <v>0</v>
      </c>
      <c r="I29" s="5"/>
      <c r="J29" s="6"/>
      <c r="K29" s="6"/>
      <c r="L29" s="6">
        <f t="shared" si="1"/>
        <v>0</v>
      </c>
      <c r="M29" s="5"/>
    </row>
    <row r="30" spans="4:13" x14ac:dyDescent="0.25">
      <c r="D30" s="1"/>
      <c r="F30" s="40"/>
      <c r="G30" s="39"/>
      <c r="H30" s="3">
        <f t="shared" si="0"/>
        <v>0</v>
      </c>
      <c r="I30" s="5"/>
      <c r="J30" s="6"/>
      <c r="K30" s="6"/>
      <c r="L30" s="6">
        <f t="shared" si="1"/>
        <v>0</v>
      </c>
      <c r="M30" s="5"/>
    </row>
    <row r="31" spans="4:13" x14ac:dyDescent="0.25">
      <c r="D31" s="1"/>
      <c r="F31" s="40"/>
      <c r="G31" s="39"/>
      <c r="H31" s="3">
        <f t="shared" si="0"/>
        <v>0</v>
      </c>
      <c r="I31" s="5"/>
      <c r="J31" s="6"/>
      <c r="K31" s="6"/>
      <c r="L31" s="6">
        <f t="shared" si="1"/>
        <v>0</v>
      </c>
      <c r="M31" s="5"/>
    </row>
    <row r="32" spans="4:13" x14ac:dyDescent="0.25">
      <c r="D32" s="1"/>
      <c r="F32" s="40"/>
      <c r="G32" s="39"/>
      <c r="H32" s="3">
        <f t="shared" si="0"/>
        <v>0</v>
      </c>
      <c r="I32" s="5"/>
      <c r="J32" s="6"/>
      <c r="K32" s="6"/>
      <c r="L32" s="6">
        <f t="shared" si="1"/>
        <v>0</v>
      </c>
      <c r="M32" s="5"/>
    </row>
    <row r="33" spans="1:13" x14ac:dyDescent="0.25">
      <c r="D33" s="1"/>
      <c r="F33" s="40"/>
      <c r="G33" s="39"/>
      <c r="H33" s="3">
        <f t="shared" si="0"/>
        <v>0</v>
      </c>
      <c r="I33" s="5"/>
      <c r="J33" s="6"/>
      <c r="K33" s="6"/>
      <c r="L33" s="6">
        <f t="shared" si="1"/>
        <v>0</v>
      </c>
      <c r="M33" s="5"/>
    </row>
    <row r="34" spans="1:13" x14ac:dyDescent="0.25">
      <c r="D34" s="1"/>
      <c r="F34" s="40"/>
      <c r="G34" s="39"/>
      <c r="H34" s="3">
        <f t="shared" si="0"/>
        <v>0</v>
      </c>
      <c r="I34" s="5"/>
      <c r="J34" s="6"/>
      <c r="K34" s="6"/>
      <c r="L34" s="6">
        <f t="shared" si="1"/>
        <v>0</v>
      </c>
      <c r="M34" s="5"/>
    </row>
    <row r="35" spans="1:13" x14ac:dyDescent="0.25">
      <c r="D35" s="1"/>
      <c r="F35" s="40"/>
      <c r="G35" s="39"/>
      <c r="H35" s="3">
        <f t="shared" si="0"/>
        <v>0</v>
      </c>
      <c r="I35" s="5"/>
      <c r="J35" s="4"/>
      <c r="K35" s="4"/>
      <c r="L35" s="6">
        <f t="shared" si="1"/>
        <v>0</v>
      </c>
      <c r="M35" s="5"/>
    </row>
    <row r="36" spans="1:13" x14ac:dyDescent="0.25">
      <c r="D36" s="1"/>
      <c r="F36" s="40"/>
      <c r="G36" s="39"/>
      <c r="H36" s="3">
        <f t="shared" si="0"/>
        <v>0</v>
      </c>
      <c r="I36" s="5"/>
      <c r="J36" s="4"/>
      <c r="K36" s="4"/>
      <c r="L36" s="6">
        <f t="shared" si="1"/>
        <v>0</v>
      </c>
      <c r="M36" s="5"/>
    </row>
    <row r="37" spans="1:13" x14ac:dyDescent="0.25">
      <c r="A37" s="8"/>
      <c r="B37" s="8"/>
      <c r="C37" s="31">
        <f>SUM(C2:C36)</f>
        <v>0.19</v>
      </c>
      <c r="D37" s="13">
        <f>SUM(D2:D36)</f>
        <v>10.77</v>
      </c>
      <c r="E37" s="15"/>
      <c r="F37" s="16"/>
      <c r="G37" s="12" t="s">
        <v>2</v>
      </c>
      <c r="H37" s="14">
        <f>SUM(H2:H36)</f>
        <v>811.4999999999651</v>
      </c>
      <c r="I37" s="34"/>
      <c r="J37" s="17"/>
      <c r="K37" s="30" t="s">
        <v>20</v>
      </c>
      <c r="L37" s="18">
        <f>SUM(L2:L36)</f>
        <v>0.72082175926745173</v>
      </c>
      <c r="M37" s="15"/>
    </row>
    <row r="38" spans="1:13" x14ac:dyDescent="0.25">
      <c r="C38" s="36" t="s">
        <v>25</v>
      </c>
      <c r="D38" s="1">
        <f>C37*7</f>
        <v>1.33</v>
      </c>
      <c r="F38" s="2"/>
      <c r="H38" s="3"/>
      <c r="J38" s="4"/>
      <c r="K38" s="4"/>
    </row>
    <row r="39" spans="1:13" x14ac:dyDescent="0.25">
      <c r="C39" s="35" t="s">
        <v>26</v>
      </c>
      <c r="D39" s="1">
        <f>D37-D38</f>
        <v>9.44</v>
      </c>
      <c r="J39" s="4"/>
      <c r="K39" s="4"/>
    </row>
    <row r="40" spans="1:13" x14ac:dyDescent="0.25">
      <c r="D40" s="1"/>
    </row>
    <row r="41" spans="1:13" x14ac:dyDescent="0.25">
      <c r="D41" s="1"/>
    </row>
    <row r="42" spans="1:13" x14ac:dyDescent="0.25">
      <c r="D42" s="1"/>
    </row>
    <row r="43" spans="1:13" x14ac:dyDescent="0.25">
      <c r="D43" s="1"/>
    </row>
    <row r="44" spans="1:13" x14ac:dyDescent="0.25">
      <c r="D44" s="1"/>
    </row>
    <row r="45" spans="1:13" x14ac:dyDescent="0.25">
      <c r="D45" s="1"/>
    </row>
    <row r="46" spans="1:13" x14ac:dyDescent="0.25">
      <c r="D46" s="1"/>
    </row>
    <row r="47" spans="1:13" x14ac:dyDescent="0.25">
      <c r="D47" s="1"/>
    </row>
    <row r="48" spans="1:13" x14ac:dyDescent="0.25">
      <c r="D48" s="1"/>
    </row>
    <row r="49" spans="4:4" x14ac:dyDescent="0.25">
      <c r="D49" s="1"/>
    </row>
    <row r="50" spans="4:4" x14ac:dyDescent="0.25">
      <c r="D50" s="1"/>
    </row>
    <row r="51" spans="4:4" x14ac:dyDescent="0.25">
      <c r="D51" s="1"/>
    </row>
    <row r="52" spans="4:4" x14ac:dyDescent="0.25">
      <c r="D52" s="1"/>
    </row>
    <row r="53" spans="4:4" x14ac:dyDescent="0.25">
      <c r="D53" s="1"/>
    </row>
    <row r="54" spans="4:4" x14ac:dyDescent="0.25">
      <c r="D54" s="1"/>
    </row>
    <row r="55" spans="4:4" x14ac:dyDescent="0.25">
      <c r="D55" s="1"/>
    </row>
    <row r="56" spans="4:4" x14ac:dyDescent="0.25">
      <c r="D56" s="1"/>
    </row>
    <row r="57" spans="4:4" x14ac:dyDescent="0.25">
      <c r="D57" s="1"/>
    </row>
    <row r="58" spans="4:4" x14ac:dyDescent="0.25">
      <c r="D58" s="1"/>
    </row>
    <row r="59" spans="4:4" x14ac:dyDescent="0.25">
      <c r="D59" s="1"/>
    </row>
    <row r="60" spans="4:4" x14ac:dyDescent="0.25">
      <c r="D60" s="1"/>
    </row>
    <row r="61" spans="4:4" x14ac:dyDescent="0.25">
      <c r="D61" s="1"/>
    </row>
    <row r="62" spans="4:4" x14ac:dyDescent="0.25">
      <c r="D62" s="1"/>
    </row>
    <row r="63" spans="4:4" x14ac:dyDescent="0.25">
      <c r="D63" s="1"/>
    </row>
    <row r="64" spans="4:4" x14ac:dyDescent="0.25">
      <c r="D64" s="1"/>
    </row>
    <row r="65" spans="4:4" x14ac:dyDescent="0.25">
      <c r="D65" s="1"/>
    </row>
    <row r="66" spans="4:4" x14ac:dyDescent="0.25">
      <c r="D66" s="1"/>
    </row>
    <row r="67" spans="4:4" x14ac:dyDescent="0.25">
      <c r="D67" s="1"/>
    </row>
    <row r="68" spans="4:4" x14ac:dyDescent="0.25">
      <c r="D68" s="1"/>
    </row>
    <row r="69" spans="4:4" x14ac:dyDescent="0.25">
      <c r="D69" s="1"/>
    </row>
    <row r="70" spans="4:4" x14ac:dyDescent="0.25">
      <c r="D70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Report</vt:lpstr>
      <vt:lpstr>850AUDNZD</vt:lpstr>
      <vt:lpstr>613EURGBP</vt:lpstr>
    </vt:vector>
  </TitlesOfParts>
  <Company>NouS/TncTR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ozhan.hastaoglu</dc:creator>
  <cp:lastModifiedBy>ozhan.hastaoglu</cp:lastModifiedBy>
  <dcterms:created xsi:type="dcterms:W3CDTF">2019-04-07T13:02:40Z</dcterms:created>
  <dcterms:modified xsi:type="dcterms:W3CDTF">2019-04-09T15:33:52Z</dcterms:modified>
</cp:coreProperties>
</file>